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firstSheet="1" activeTab="1"/>
  </bookViews>
  <sheets>
    <sheet name="Лист1" sheetId="1" state="hidden" r:id="rId1"/>
    <sheet name="Приложение 1 " sheetId="2" r:id="rId2"/>
  </sheets>
  <definedNames/>
  <calcPr fullCalcOnLoad="1"/>
</workbook>
</file>

<file path=xl/sharedStrings.xml><?xml version="1.0" encoding="utf-8"?>
<sst xmlns="http://schemas.openxmlformats.org/spreadsheetml/2006/main" count="90" uniqueCount="62">
  <si>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</si>
  <si>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</si>
  <si>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</si>
  <si>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</si>
  <si>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</si>
  <si>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</si>
  <si>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</si>
  <si>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</si>
  <si>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</si>
  <si>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</si>
  <si>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1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</si>
  <si>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</si>
  <si>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</si>
  <si>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</si>
  <si>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</si>
  <si>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</si>
  <si>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</si>
  <si>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</si>
  <si>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Регулярные платежи за добычу полезных ископаемых (роялти) при выполнении соглашений о разделе продукции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</si>
  <si>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</si>
  <si>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</si>
  <si>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</si>
  <si>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</si>
  <si>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</si>
  <si>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</si>
  <si>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</si>
  <si>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</si>
  <si>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</si>
  <si>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</si>
  <si>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</si>
  <si>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ПРОДАЖИ МАТЕРИАЛЬНЫХ И НЕМАТЕРИАЛЬНЫХ АКТИВОВ</t>
  </si>
  <si>
    <t>Доходы в виде доли прибыльной продукции государства при выполнении соглашений о разделе продукции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</si>
  <si>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</si>
  <si>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</si>
  <si>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</si>
  <si>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</si>
  <si>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</si>
  <si>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</si>
  <si>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</si>
  <si>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</si>
  <si>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</si>
  <si>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</si>
  <si>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рублей</t>
  </si>
  <si>
    <t xml:space="preserve">Законопроект на 2014 год </t>
  </si>
  <si>
    <t xml:space="preserve">Законопроект на 2015 год </t>
  </si>
  <si>
    <t>Сравнительные данные о доходах областного бюджета Сахалинской области за период с 2012 по 2016 годы</t>
  </si>
  <si>
    <t>Исполнено за 2012 год</t>
  </si>
  <si>
    <t>План на 2013  год</t>
  </si>
  <si>
    <t>Соотношение 2013/    2012,% (гр.3/    гр.2*   100)</t>
  </si>
  <si>
    <t>Соотношение 2014/    2013,% (гр5/   гр.3*   100)</t>
  </si>
  <si>
    <t>Соотношение 2015/    2014,% (гр7/   гр.5*   100)</t>
  </si>
  <si>
    <t xml:space="preserve">Законопроект на 2016 год </t>
  </si>
  <si>
    <t>Соотношение 2016/    2015,% (гр9/   гр.7*   100)</t>
  </si>
  <si>
    <t>Доходы от размещения средств бюджетов</t>
  </si>
  <si>
    <t>х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</si>
  <si>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</si>
  <si>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</si>
  <si>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</si>
  <si>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</si>
  <si>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государственными и муниципальными органами (организациями) за выполнение определенных функций</t>
  </si>
  <si>
    <t>-</t>
  </si>
  <si>
    <t>Приложение № 1 к заключению КСП на проект областного бюджета на 2014 год и плановый период 2015-2016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</si>
</sst>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_р_._-;\-* #,##0.0_р_._-;_-* &quot;-&quot;??_р_._-;_-@_-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</numFmts>
  <fonts count="50">
    <font>
      <sz val="1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shrinkToFit="1"/>
    </xf>
    <xf numFmtId="4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shrinkToFit="1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164" fontId="9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right"/>
    </xf>
    <xf numFmtId="49" fontId="15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75" zoomScaleNormal="75" workbookViewId="0" topLeftCell="A37">
      <selection activeCell="W45" sqref="W45"/>
    </sheetView>
  </sheetViews>
  <sheetFormatPr defaultColWidth="9.00390625" defaultRowHeight="12.75"/>
  <cols>
    <col min="1" max="1" width="73.625" style="4" customWidth="1"/>
    <col min="2" max="2" width="22.875" style="1" hidden="1" customWidth="1"/>
    <col min="3" max="3" width="26.25390625" style="1" hidden="1" customWidth="1"/>
    <col min="4" max="5" width="18.25390625" style="1" customWidth="1"/>
    <col min="6" max="6" width="12.375" style="1" hidden="1" customWidth="1"/>
    <col min="7" max="7" width="24.375" style="1" hidden="1" customWidth="1"/>
    <col min="8" max="8" width="28.75390625" style="1" hidden="1" customWidth="1"/>
    <col min="9" max="9" width="24.625" style="1" hidden="1" customWidth="1"/>
    <col min="10" max="10" width="26.375" style="1" hidden="1" customWidth="1"/>
    <col min="11" max="11" width="23.125" style="1" hidden="1" customWidth="1"/>
    <col min="12" max="12" width="22.875" style="1" hidden="1" customWidth="1"/>
    <col min="13" max="13" width="9.00390625" style="9" customWidth="1"/>
    <col min="14" max="18" width="18.125" style="1" hidden="1" customWidth="1"/>
    <col min="19" max="19" width="18.25390625" style="1" customWidth="1"/>
    <col min="20" max="20" width="9.00390625" style="1" customWidth="1"/>
    <col min="21" max="21" width="18.25390625" style="1" customWidth="1"/>
    <col min="22" max="22" width="10.75390625" style="2" customWidth="1"/>
    <col min="23" max="23" width="18.25390625" style="2" customWidth="1"/>
    <col min="24" max="24" width="11.00390625" style="2" customWidth="1"/>
    <col min="25" max="16384" width="9.125" style="2" customWidth="1"/>
  </cols>
  <sheetData>
    <row r="1" spans="5:24" ht="31.5" customHeight="1">
      <c r="E1" s="7"/>
      <c r="F1" s="10"/>
      <c r="G1" s="10"/>
      <c r="H1" s="10"/>
      <c r="I1" s="10"/>
      <c r="J1" s="10"/>
      <c r="K1" s="10"/>
      <c r="L1" s="10"/>
      <c r="M1" s="36"/>
      <c r="N1" s="36"/>
      <c r="O1" s="36"/>
      <c r="P1" s="36"/>
      <c r="Q1" s="36"/>
      <c r="R1" s="36"/>
      <c r="S1" s="36"/>
      <c r="T1" s="51" t="s">
        <v>61</v>
      </c>
      <c r="U1" s="52"/>
      <c r="V1" s="52"/>
      <c r="W1" s="52"/>
      <c r="X1" s="52"/>
    </row>
    <row r="2" spans="1:24" ht="41.25" customHeight="1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8" t="s">
        <v>42</v>
      </c>
      <c r="X2" s="48"/>
    </row>
    <row r="3" spans="1:24" ht="124.5" customHeight="1">
      <c r="A3" s="15" t="s">
        <v>0</v>
      </c>
      <c r="B3" s="14"/>
      <c r="C3" s="14"/>
      <c r="D3" s="20" t="s">
        <v>46</v>
      </c>
      <c r="E3" s="20" t="s">
        <v>47</v>
      </c>
      <c r="F3" s="20"/>
      <c r="G3" s="20"/>
      <c r="H3" s="20"/>
      <c r="I3" s="20"/>
      <c r="J3" s="20"/>
      <c r="K3" s="20"/>
      <c r="L3" s="20"/>
      <c r="M3" s="20" t="s">
        <v>48</v>
      </c>
      <c r="N3" s="20"/>
      <c r="O3" s="20"/>
      <c r="P3" s="20"/>
      <c r="Q3" s="20"/>
      <c r="R3" s="20"/>
      <c r="S3" s="20" t="s">
        <v>43</v>
      </c>
      <c r="T3" s="20" t="s">
        <v>49</v>
      </c>
      <c r="U3" s="20" t="s">
        <v>44</v>
      </c>
      <c r="V3" s="20" t="s">
        <v>50</v>
      </c>
      <c r="W3" s="20" t="s">
        <v>51</v>
      </c>
      <c r="X3" s="20" t="s">
        <v>52</v>
      </c>
    </row>
    <row r="4" spans="1:24" ht="18">
      <c r="A4" s="3" t="s">
        <v>10</v>
      </c>
      <c r="B4" s="25"/>
      <c r="C4" s="25"/>
      <c r="D4" s="26">
        <v>2</v>
      </c>
      <c r="E4" s="27">
        <v>3</v>
      </c>
      <c r="F4" s="27"/>
      <c r="G4" s="27"/>
      <c r="H4" s="27"/>
      <c r="I4" s="27"/>
      <c r="J4" s="27"/>
      <c r="K4" s="27"/>
      <c r="L4" s="27"/>
      <c r="M4" s="27">
        <v>4</v>
      </c>
      <c r="N4" s="28"/>
      <c r="O4" s="28"/>
      <c r="P4" s="28"/>
      <c r="Q4" s="28"/>
      <c r="R4" s="28"/>
      <c r="S4" s="29">
        <v>5</v>
      </c>
      <c r="T4" s="29">
        <v>6</v>
      </c>
      <c r="U4" s="27">
        <v>7</v>
      </c>
      <c r="V4" s="27">
        <v>8</v>
      </c>
      <c r="W4" s="27">
        <v>9</v>
      </c>
      <c r="X4" s="27">
        <v>10</v>
      </c>
    </row>
    <row r="5" spans="1:24" ht="26.25" customHeight="1">
      <c r="A5" s="21" t="s">
        <v>2</v>
      </c>
      <c r="B5" s="5">
        <v>29014088288.39</v>
      </c>
      <c r="C5" s="5">
        <v>29014088288.39</v>
      </c>
      <c r="D5" s="30">
        <v>60994898.3</v>
      </c>
      <c r="E5" s="30">
        <v>70825155</v>
      </c>
      <c r="F5" s="31"/>
      <c r="G5" s="31"/>
      <c r="H5" s="31"/>
      <c r="I5" s="31"/>
      <c r="J5" s="31"/>
      <c r="K5" s="31"/>
      <c r="L5" s="31"/>
      <c r="M5" s="30">
        <f>E5/D5*100</f>
        <v>116.11652281417118</v>
      </c>
      <c r="N5" s="32"/>
      <c r="O5" s="32"/>
      <c r="P5" s="32"/>
      <c r="Q5" s="32"/>
      <c r="R5" s="32"/>
      <c r="S5" s="33">
        <v>100500423</v>
      </c>
      <c r="T5" s="30">
        <f>S5/E5*100</f>
        <v>141.89933364776962</v>
      </c>
      <c r="U5" s="33">
        <v>103135574</v>
      </c>
      <c r="V5" s="40">
        <f>U5/S5*100</f>
        <v>102.62202976001404</v>
      </c>
      <c r="W5" s="34">
        <v>106242654</v>
      </c>
      <c r="X5" s="40">
        <f>W5/U5*100</f>
        <v>103.0126171596233</v>
      </c>
    </row>
    <row r="6" spans="1:24" ht="25.5" customHeight="1">
      <c r="A6" s="21" t="s">
        <v>3</v>
      </c>
      <c r="B6" s="5">
        <v>19929452000</v>
      </c>
      <c r="C6" s="5">
        <v>19929452000</v>
      </c>
      <c r="D6" s="30">
        <v>35268776.1</v>
      </c>
      <c r="E6" s="30">
        <v>47603486</v>
      </c>
      <c r="F6" s="31"/>
      <c r="G6" s="31"/>
      <c r="H6" s="31"/>
      <c r="I6" s="31"/>
      <c r="J6" s="31"/>
      <c r="K6" s="31"/>
      <c r="L6" s="31"/>
      <c r="M6" s="30">
        <f>E6/D6*100</f>
        <v>134.9734560253141</v>
      </c>
      <c r="N6" s="32"/>
      <c r="O6" s="32"/>
      <c r="P6" s="32"/>
      <c r="Q6" s="32"/>
      <c r="R6" s="32"/>
      <c r="S6" s="33">
        <v>83168844</v>
      </c>
      <c r="T6" s="30">
        <f aca="true" t="shared" si="0" ref="T6:T50">S6/E6*100</f>
        <v>174.7116671245463</v>
      </c>
      <c r="U6" s="34">
        <v>80818756</v>
      </c>
      <c r="V6" s="40">
        <f aca="true" t="shared" si="1" ref="V6:V50">U6/S6*100</f>
        <v>97.17431686317535</v>
      </c>
      <c r="W6" s="34">
        <v>81820678</v>
      </c>
      <c r="X6" s="40">
        <f aca="true" t="shared" si="2" ref="X6:X50">W6/U6*100</f>
        <v>101.23971470186946</v>
      </c>
    </row>
    <row r="7" spans="1:24" ht="22.5" customHeight="1">
      <c r="A7" s="22" t="s">
        <v>4</v>
      </c>
      <c r="B7" s="6">
        <v>12022991000</v>
      </c>
      <c r="C7" s="6">
        <v>12022991000</v>
      </c>
      <c r="D7" s="17">
        <v>25426608.3</v>
      </c>
      <c r="E7" s="17">
        <v>36802807</v>
      </c>
      <c r="F7" s="16"/>
      <c r="G7" s="16"/>
      <c r="H7" s="16"/>
      <c r="I7" s="16"/>
      <c r="J7" s="16"/>
      <c r="K7" s="16"/>
      <c r="L7" s="16"/>
      <c r="M7" s="17">
        <f>E7/D7*100</f>
        <v>144.7413141610397</v>
      </c>
      <c r="N7" s="18"/>
      <c r="O7" s="18"/>
      <c r="P7" s="18"/>
      <c r="Q7" s="18"/>
      <c r="R7" s="18"/>
      <c r="S7" s="8">
        <v>70604954</v>
      </c>
      <c r="T7" s="17">
        <f t="shared" si="0"/>
        <v>191.8466545228466</v>
      </c>
      <c r="U7" s="19">
        <v>66992700</v>
      </c>
      <c r="V7" s="41">
        <f t="shared" si="1"/>
        <v>94.88385191781302</v>
      </c>
      <c r="W7" s="19">
        <v>66706704</v>
      </c>
      <c r="X7" s="41">
        <f t="shared" si="2"/>
        <v>99.57309378484521</v>
      </c>
    </row>
    <row r="8" spans="1:24" ht="24.75" customHeight="1">
      <c r="A8" s="22" t="s">
        <v>5</v>
      </c>
      <c r="B8" s="6">
        <v>7906461000</v>
      </c>
      <c r="C8" s="6">
        <v>7906461000</v>
      </c>
      <c r="D8" s="17">
        <v>9842167.8</v>
      </c>
      <c r="E8" s="17">
        <v>10800679</v>
      </c>
      <c r="F8" s="16"/>
      <c r="G8" s="16"/>
      <c r="H8" s="16"/>
      <c r="I8" s="16"/>
      <c r="J8" s="16"/>
      <c r="K8" s="16"/>
      <c r="L8" s="16"/>
      <c r="M8" s="17">
        <f>E8/D8*100</f>
        <v>109.73882196968843</v>
      </c>
      <c r="N8" s="18"/>
      <c r="O8" s="18"/>
      <c r="P8" s="18"/>
      <c r="Q8" s="18"/>
      <c r="R8" s="18"/>
      <c r="S8" s="8">
        <v>12563890</v>
      </c>
      <c r="T8" s="17">
        <f t="shared" si="0"/>
        <v>116.32500141889228</v>
      </c>
      <c r="U8" s="19">
        <v>13826056</v>
      </c>
      <c r="V8" s="41">
        <f t="shared" si="1"/>
        <v>110.04598098200478</v>
      </c>
      <c r="W8" s="19">
        <v>15113974</v>
      </c>
      <c r="X8" s="41">
        <f t="shared" si="2"/>
        <v>109.31515104524385</v>
      </c>
    </row>
    <row r="9" spans="1:24" ht="59.25" customHeight="1">
      <c r="A9" s="21" t="s">
        <v>6</v>
      </c>
      <c r="B9" s="5">
        <v>792924000</v>
      </c>
      <c r="C9" s="5">
        <v>792924000</v>
      </c>
      <c r="D9" s="30">
        <v>1077039.1</v>
      </c>
      <c r="E9" s="30">
        <v>1329286</v>
      </c>
      <c r="F9" s="31"/>
      <c r="G9" s="31"/>
      <c r="H9" s="31"/>
      <c r="I9" s="31"/>
      <c r="J9" s="31"/>
      <c r="K9" s="31"/>
      <c r="L9" s="31"/>
      <c r="M9" s="30">
        <f aca="true" t="shared" si="3" ref="M9:M50">E9/D9*100</f>
        <v>123.42040321470222</v>
      </c>
      <c r="N9" s="32"/>
      <c r="O9" s="32"/>
      <c r="P9" s="32"/>
      <c r="Q9" s="32"/>
      <c r="R9" s="32"/>
      <c r="S9" s="33">
        <v>1135704</v>
      </c>
      <c r="T9" s="30">
        <f t="shared" si="0"/>
        <v>85.437144451984</v>
      </c>
      <c r="U9" s="34">
        <v>1234162</v>
      </c>
      <c r="V9" s="40">
        <f t="shared" si="1"/>
        <v>108.66933637637976</v>
      </c>
      <c r="W9" s="34">
        <v>1395348</v>
      </c>
      <c r="X9" s="40">
        <f t="shared" si="2"/>
        <v>113.06035998515591</v>
      </c>
    </row>
    <row r="10" spans="1:24" ht="38.25" customHeight="1">
      <c r="A10" s="22" t="s">
        <v>7</v>
      </c>
      <c r="B10" s="6">
        <v>792924000</v>
      </c>
      <c r="C10" s="6">
        <v>792924000</v>
      </c>
      <c r="D10" s="17">
        <v>1077039.1</v>
      </c>
      <c r="E10" s="17">
        <v>1329286</v>
      </c>
      <c r="F10" s="16"/>
      <c r="G10" s="16"/>
      <c r="H10" s="16"/>
      <c r="I10" s="16"/>
      <c r="J10" s="16"/>
      <c r="K10" s="16"/>
      <c r="L10" s="16"/>
      <c r="M10" s="17">
        <f t="shared" si="3"/>
        <v>123.42040321470222</v>
      </c>
      <c r="N10" s="18"/>
      <c r="O10" s="18"/>
      <c r="P10" s="18"/>
      <c r="Q10" s="18"/>
      <c r="R10" s="18"/>
      <c r="S10" s="8">
        <v>1135704</v>
      </c>
      <c r="T10" s="17">
        <f t="shared" si="0"/>
        <v>85.437144451984</v>
      </c>
      <c r="U10" s="19">
        <v>1234162</v>
      </c>
      <c r="V10" s="41">
        <f t="shared" si="1"/>
        <v>108.66933637637976</v>
      </c>
      <c r="W10" s="19">
        <v>1395348</v>
      </c>
      <c r="X10" s="41">
        <f t="shared" si="2"/>
        <v>113.06035998515591</v>
      </c>
    </row>
    <row r="11" spans="1:24" ht="22.5" customHeight="1">
      <c r="A11" s="21" t="s">
        <v>8</v>
      </c>
      <c r="B11" s="5">
        <v>825232000</v>
      </c>
      <c r="C11" s="5">
        <v>825232000</v>
      </c>
      <c r="D11" s="30">
        <v>1544014.1</v>
      </c>
      <c r="E11" s="30">
        <v>1599752</v>
      </c>
      <c r="F11" s="31"/>
      <c r="G11" s="31"/>
      <c r="H11" s="31"/>
      <c r="I11" s="31"/>
      <c r="J11" s="31"/>
      <c r="K11" s="31"/>
      <c r="L11" s="31"/>
      <c r="M11" s="30">
        <f t="shared" si="3"/>
        <v>103.60993465020817</v>
      </c>
      <c r="N11" s="32"/>
      <c r="O11" s="32"/>
      <c r="P11" s="32"/>
      <c r="Q11" s="32"/>
      <c r="R11" s="32"/>
      <c r="S11" s="33">
        <v>0</v>
      </c>
      <c r="T11" s="30">
        <f t="shared" si="0"/>
        <v>0</v>
      </c>
      <c r="U11" s="34">
        <v>0</v>
      </c>
      <c r="V11" s="40" t="s">
        <v>54</v>
      </c>
      <c r="W11" s="34">
        <v>0</v>
      </c>
      <c r="X11" s="40" t="s">
        <v>54</v>
      </c>
    </row>
    <row r="12" spans="1:24" ht="36.75" customHeight="1">
      <c r="A12" s="22" t="s">
        <v>9</v>
      </c>
      <c r="B12" s="6">
        <v>816073000</v>
      </c>
      <c r="C12" s="6">
        <v>816073000</v>
      </c>
      <c r="D12" s="17">
        <v>1487992.5</v>
      </c>
      <c r="E12" s="17">
        <v>1599077</v>
      </c>
      <c r="F12" s="16"/>
      <c r="G12" s="16"/>
      <c r="H12" s="16"/>
      <c r="I12" s="16"/>
      <c r="J12" s="16"/>
      <c r="K12" s="16"/>
      <c r="L12" s="16"/>
      <c r="M12" s="17">
        <f t="shared" si="3"/>
        <v>107.4653938107887</v>
      </c>
      <c r="N12" s="18"/>
      <c r="O12" s="18"/>
      <c r="P12" s="18"/>
      <c r="Q12" s="18"/>
      <c r="R12" s="18"/>
      <c r="S12" s="8">
        <v>0</v>
      </c>
      <c r="T12" s="17">
        <f t="shared" si="0"/>
        <v>0</v>
      </c>
      <c r="U12" s="19">
        <v>0</v>
      </c>
      <c r="V12" s="41" t="s">
        <v>54</v>
      </c>
      <c r="W12" s="19">
        <v>0</v>
      </c>
      <c r="X12" s="41" t="s">
        <v>54</v>
      </c>
    </row>
    <row r="13" spans="1:24" ht="22.5" customHeight="1">
      <c r="A13" s="22" t="s">
        <v>11</v>
      </c>
      <c r="B13" s="6">
        <v>9159000</v>
      </c>
      <c r="C13" s="6">
        <v>9159000</v>
      </c>
      <c r="D13" s="17">
        <v>56021.6</v>
      </c>
      <c r="E13" s="17">
        <v>675</v>
      </c>
      <c r="F13" s="16"/>
      <c r="G13" s="16"/>
      <c r="H13" s="16"/>
      <c r="I13" s="16"/>
      <c r="J13" s="16"/>
      <c r="K13" s="16"/>
      <c r="L13" s="16"/>
      <c r="M13" s="17">
        <f t="shared" si="3"/>
        <v>1.2048923986462365</v>
      </c>
      <c r="N13" s="18"/>
      <c r="O13" s="18"/>
      <c r="P13" s="18"/>
      <c r="Q13" s="18"/>
      <c r="R13" s="18"/>
      <c r="S13" s="8">
        <v>0</v>
      </c>
      <c r="T13" s="17">
        <f t="shared" si="0"/>
        <v>0</v>
      </c>
      <c r="U13" s="19">
        <v>0</v>
      </c>
      <c r="V13" s="41" t="s">
        <v>54</v>
      </c>
      <c r="W13" s="19">
        <v>0</v>
      </c>
      <c r="X13" s="41" t="s">
        <v>54</v>
      </c>
    </row>
    <row r="14" spans="1:24" ht="20.25" customHeight="1">
      <c r="A14" s="21" t="s">
        <v>12</v>
      </c>
      <c r="B14" s="5">
        <v>1540575000</v>
      </c>
      <c r="C14" s="5">
        <v>1540575000</v>
      </c>
      <c r="D14" s="30">
        <v>3223201.4</v>
      </c>
      <c r="E14" s="30">
        <v>2793182</v>
      </c>
      <c r="F14" s="31"/>
      <c r="G14" s="31"/>
      <c r="H14" s="31"/>
      <c r="I14" s="31"/>
      <c r="J14" s="31"/>
      <c r="K14" s="31"/>
      <c r="L14" s="31"/>
      <c r="M14" s="30">
        <f t="shared" si="3"/>
        <v>86.65862455880045</v>
      </c>
      <c r="N14" s="32"/>
      <c r="O14" s="32"/>
      <c r="P14" s="32"/>
      <c r="Q14" s="32"/>
      <c r="R14" s="32"/>
      <c r="S14" s="33">
        <v>2613620</v>
      </c>
      <c r="T14" s="30">
        <f t="shared" si="0"/>
        <v>93.57141783098989</v>
      </c>
      <c r="U14" s="34">
        <v>2902643</v>
      </c>
      <c r="V14" s="40">
        <f t="shared" si="1"/>
        <v>111.05834053917556</v>
      </c>
      <c r="W14" s="34">
        <v>3210184</v>
      </c>
      <c r="X14" s="40">
        <f t="shared" si="2"/>
        <v>110.59520581759452</v>
      </c>
    </row>
    <row r="15" spans="1:24" ht="18.75" customHeight="1">
      <c r="A15" s="22" t="s">
        <v>13</v>
      </c>
      <c r="B15" s="6">
        <v>1031705000</v>
      </c>
      <c r="C15" s="6">
        <v>1031705000</v>
      </c>
      <c r="D15" s="17">
        <v>2643072.8</v>
      </c>
      <c r="E15" s="17">
        <v>2189800</v>
      </c>
      <c r="F15" s="16"/>
      <c r="G15" s="16"/>
      <c r="H15" s="16"/>
      <c r="I15" s="16"/>
      <c r="J15" s="16"/>
      <c r="K15" s="16"/>
      <c r="L15" s="16"/>
      <c r="M15" s="17">
        <f t="shared" si="3"/>
        <v>82.85053669350312</v>
      </c>
      <c r="N15" s="18"/>
      <c r="O15" s="18"/>
      <c r="P15" s="18"/>
      <c r="Q15" s="18"/>
      <c r="R15" s="18"/>
      <c r="S15" s="8">
        <v>2613476</v>
      </c>
      <c r="T15" s="17">
        <f t="shared" si="0"/>
        <v>119.3477029865741</v>
      </c>
      <c r="U15" s="19">
        <v>2902499</v>
      </c>
      <c r="V15" s="41">
        <f t="shared" si="1"/>
        <v>111.05894984304427</v>
      </c>
      <c r="W15" s="19">
        <v>3210040</v>
      </c>
      <c r="X15" s="41">
        <f t="shared" si="2"/>
        <v>110.59573147139758</v>
      </c>
    </row>
    <row r="16" spans="1:24" ht="18" customHeight="1">
      <c r="A16" s="22" t="s">
        <v>14</v>
      </c>
      <c r="B16" s="6">
        <v>462877000</v>
      </c>
      <c r="C16" s="6">
        <v>462877000</v>
      </c>
      <c r="D16" s="17">
        <v>580075.6</v>
      </c>
      <c r="E16" s="17">
        <v>603236</v>
      </c>
      <c r="F16" s="16"/>
      <c r="G16" s="16"/>
      <c r="H16" s="16"/>
      <c r="I16" s="16"/>
      <c r="J16" s="16"/>
      <c r="K16" s="16"/>
      <c r="L16" s="16"/>
      <c r="M16" s="17">
        <f t="shared" si="3"/>
        <v>103.99265199225755</v>
      </c>
      <c r="N16" s="18"/>
      <c r="O16" s="18"/>
      <c r="P16" s="18"/>
      <c r="Q16" s="18"/>
      <c r="R16" s="18"/>
      <c r="S16" s="8">
        <v>0</v>
      </c>
      <c r="T16" s="17">
        <f t="shared" si="0"/>
        <v>0</v>
      </c>
      <c r="U16" s="19">
        <v>0</v>
      </c>
      <c r="V16" s="41" t="s">
        <v>54</v>
      </c>
      <c r="W16" s="19">
        <v>0</v>
      </c>
      <c r="X16" s="41" t="s">
        <v>54</v>
      </c>
    </row>
    <row r="17" spans="1:24" ht="21" customHeight="1">
      <c r="A17" s="22" t="s">
        <v>15</v>
      </c>
      <c r="B17" s="6">
        <v>45993000</v>
      </c>
      <c r="C17" s="6">
        <v>45993000</v>
      </c>
      <c r="D17" s="17">
        <v>53</v>
      </c>
      <c r="E17" s="17">
        <v>146</v>
      </c>
      <c r="F17" s="16"/>
      <c r="G17" s="16"/>
      <c r="H17" s="16"/>
      <c r="I17" s="16"/>
      <c r="J17" s="16"/>
      <c r="K17" s="16"/>
      <c r="L17" s="16"/>
      <c r="M17" s="17">
        <f t="shared" si="3"/>
        <v>275.47169811320754</v>
      </c>
      <c r="N17" s="18"/>
      <c r="O17" s="18"/>
      <c r="P17" s="18"/>
      <c r="Q17" s="18"/>
      <c r="R17" s="18"/>
      <c r="S17" s="8">
        <v>144</v>
      </c>
      <c r="T17" s="17">
        <f t="shared" si="0"/>
        <v>98.63013698630137</v>
      </c>
      <c r="U17" s="19">
        <v>144</v>
      </c>
      <c r="V17" s="41">
        <f t="shared" si="1"/>
        <v>100</v>
      </c>
      <c r="W17" s="19">
        <v>144</v>
      </c>
      <c r="X17" s="41">
        <f t="shared" si="2"/>
        <v>100</v>
      </c>
    </row>
    <row r="18" spans="1:24" ht="39.75" customHeight="1">
      <c r="A18" s="21" t="s">
        <v>16</v>
      </c>
      <c r="B18" s="5">
        <v>1492229000</v>
      </c>
      <c r="C18" s="5">
        <v>1492229000</v>
      </c>
      <c r="D18" s="30">
        <v>1310835.5</v>
      </c>
      <c r="E18" s="30">
        <v>1054643</v>
      </c>
      <c r="F18" s="31"/>
      <c r="G18" s="31"/>
      <c r="H18" s="31"/>
      <c r="I18" s="31"/>
      <c r="J18" s="31"/>
      <c r="K18" s="31"/>
      <c r="L18" s="31"/>
      <c r="M18" s="30">
        <f t="shared" si="3"/>
        <v>80.45578564205806</v>
      </c>
      <c r="N18" s="32"/>
      <c r="O18" s="32"/>
      <c r="P18" s="32"/>
      <c r="Q18" s="32"/>
      <c r="R18" s="32"/>
      <c r="S18" s="33">
        <v>1050509</v>
      </c>
      <c r="T18" s="30">
        <f t="shared" si="0"/>
        <v>99.60801901686163</v>
      </c>
      <c r="U18" s="34">
        <v>1616756</v>
      </c>
      <c r="V18" s="40">
        <f t="shared" si="1"/>
        <v>153.9021560024712</v>
      </c>
      <c r="W18" s="34">
        <v>1798577</v>
      </c>
      <c r="X18" s="40">
        <f t="shared" si="2"/>
        <v>111.24603836324096</v>
      </c>
    </row>
    <row r="19" spans="1:24" ht="25.5" customHeight="1">
      <c r="A19" s="22" t="s">
        <v>17</v>
      </c>
      <c r="B19" s="6">
        <v>444162000</v>
      </c>
      <c r="C19" s="6">
        <v>444162000</v>
      </c>
      <c r="D19" s="17">
        <v>123916.9</v>
      </c>
      <c r="E19" s="17">
        <v>124245</v>
      </c>
      <c r="F19" s="16"/>
      <c r="G19" s="16"/>
      <c r="H19" s="16"/>
      <c r="I19" s="16"/>
      <c r="J19" s="16"/>
      <c r="K19" s="16"/>
      <c r="L19" s="16"/>
      <c r="M19" s="17">
        <f t="shared" si="3"/>
        <v>100.26477421562355</v>
      </c>
      <c r="N19" s="18"/>
      <c r="O19" s="18"/>
      <c r="P19" s="18"/>
      <c r="Q19" s="18"/>
      <c r="R19" s="18"/>
      <c r="S19" s="8">
        <v>119942</v>
      </c>
      <c r="T19" s="17">
        <f t="shared" si="0"/>
        <v>96.53668155660188</v>
      </c>
      <c r="U19" s="19">
        <v>114094</v>
      </c>
      <c r="V19" s="41">
        <f t="shared" si="1"/>
        <v>95.1243100832069</v>
      </c>
      <c r="W19" s="19">
        <v>121037</v>
      </c>
      <c r="X19" s="41">
        <f t="shared" si="2"/>
        <v>106.085333146353</v>
      </c>
    </row>
    <row r="20" spans="1:24" ht="42" customHeight="1">
      <c r="A20" s="22" t="s">
        <v>18</v>
      </c>
      <c r="B20" s="6">
        <v>909878000</v>
      </c>
      <c r="C20" s="6">
        <v>909878000</v>
      </c>
      <c r="D20" s="17">
        <v>850646.1</v>
      </c>
      <c r="E20" s="17">
        <v>566800</v>
      </c>
      <c r="F20" s="16"/>
      <c r="G20" s="16"/>
      <c r="H20" s="16"/>
      <c r="I20" s="16"/>
      <c r="J20" s="16"/>
      <c r="K20" s="16"/>
      <c r="L20" s="16"/>
      <c r="M20" s="17">
        <f t="shared" si="3"/>
        <v>66.63170500634753</v>
      </c>
      <c r="N20" s="18"/>
      <c r="O20" s="18"/>
      <c r="P20" s="18"/>
      <c r="Q20" s="18"/>
      <c r="R20" s="18"/>
      <c r="S20" s="8">
        <v>614500</v>
      </c>
      <c r="T20" s="17">
        <f t="shared" si="0"/>
        <v>108.41566690190542</v>
      </c>
      <c r="U20" s="19">
        <v>1155100</v>
      </c>
      <c r="V20" s="41">
        <f t="shared" si="1"/>
        <v>187.9739625711961</v>
      </c>
      <c r="W20" s="19">
        <v>1347300</v>
      </c>
      <c r="X20" s="41">
        <f t="shared" si="2"/>
        <v>116.63925201281273</v>
      </c>
    </row>
    <row r="21" spans="1:24" ht="40.5" customHeight="1">
      <c r="A21" s="22" t="s">
        <v>19</v>
      </c>
      <c r="B21" s="6">
        <v>138189000</v>
      </c>
      <c r="C21" s="6">
        <v>138189000</v>
      </c>
      <c r="D21" s="17">
        <v>336272.5</v>
      </c>
      <c r="E21" s="17">
        <v>363598</v>
      </c>
      <c r="F21" s="16"/>
      <c r="G21" s="16"/>
      <c r="H21" s="16"/>
      <c r="I21" s="16"/>
      <c r="J21" s="16"/>
      <c r="K21" s="16"/>
      <c r="L21" s="16"/>
      <c r="M21" s="17">
        <f t="shared" si="3"/>
        <v>108.12599900378413</v>
      </c>
      <c r="N21" s="18"/>
      <c r="O21" s="18"/>
      <c r="P21" s="18"/>
      <c r="Q21" s="18"/>
      <c r="R21" s="18"/>
      <c r="S21" s="8">
        <v>316067</v>
      </c>
      <c r="T21" s="17">
        <f t="shared" si="0"/>
        <v>86.92759586136337</v>
      </c>
      <c r="U21" s="19">
        <v>347562</v>
      </c>
      <c r="V21" s="41">
        <f t="shared" si="1"/>
        <v>109.96465939183781</v>
      </c>
      <c r="W21" s="19">
        <v>330240</v>
      </c>
      <c r="X21" s="41">
        <f t="shared" si="2"/>
        <v>95.01614100505809</v>
      </c>
    </row>
    <row r="22" spans="1:24" ht="27" customHeight="1">
      <c r="A22" s="21" t="s">
        <v>20</v>
      </c>
      <c r="B22" s="5">
        <v>2764000</v>
      </c>
      <c r="C22" s="5">
        <v>2764000</v>
      </c>
      <c r="D22" s="30">
        <v>65188.2</v>
      </c>
      <c r="E22" s="30">
        <v>37962</v>
      </c>
      <c r="F22" s="31"/>
      <c r="G22" s="31"/>
      <c r="H22" s="31"/>
      <c r="I22" s="31"/>
      <c r="J22" s="31"/>
      <c r="K22" s="31"/>
      <c r="L22" s="31"/>
      <c r="M22" s="30">
        <f t="shared" si="3"/>
        <v>58.2344657468683</v>
      </c>
      <c r="N22" s="32"/>
      <c r="O22" s="32"/>
      <c r="P22" s="32"/>
      <c r="Q22" s="32"/>
      <c r="R22" s="32"/>
      <c r="S22" s="33">
        <v>41810</v>
      </c>
      <c r="T22" s="30">
        <f t="shared" si="0"/>
        <v>110.1364522417154</v>
      </c>
      <c r="U22" s="34">
        <v>43346</v>
      </c>
      <c r="V22" s="40">
        <f t="shared" si="1"/>
        <v>103.67376225783305</v>
      </c>
      <c r="W22" s="34">
        <v>40434</v>
      </c>
      <c r="X22" s="40">
        <f t="shared" si="2"/>
        <v>93.28196373367786</v>
      </c>
    </row>
    <row r="23" spans="1:24" ht="56.25" customHeight="1">
      <c r="A23" s="21" t="s">
        <v>21</v>
      </c>
      <c r="B23" s="5">
        <v>16527000</v>
      </c>
      <c r="C23" s="5">
        <v>16527000</v>
      </c>
      <c r="D23" s="30">
        <v>712.4</v>
      </c>
      <c r="E23" s="30">
        <v>179</v>
      </c>
      <c r="F23" s="31"/>
      <c r="G23" s="31"/>
      <c r="H23" s="31"/>
      <c r="I23" s="31"/>
      <c r="J23" s="31"/>
      <c r="K23" s="31"/>
      <c r="L23" s="31"/>
      <c r="M23" s="30">
        <f t="shared" si="3"/>
        <v>25.126333520494104</v>
      </c>
      <c r="N23" s="32"/>
      <c r="O23" s="32"/>
      <c r="P23" s="32"/>
      <c r="Q23" s="32"/>
      <c r="R23" s="32"/>
      <c r="S23" s="33">
        <v>0</v>
      </c>
      <c r="T23" s="30">
        <f t="shared" si="0"/>
        <v>0</v>
      </c>
      <c r="U23" s="34">
        <v>0</v>
      </c>
      <c r="V23" s="40" t="s">
        <v>54</v>
      </c>
      <c r="W23" s="34">
        <v>0</v>
      </c>
      <c r="X23" s="40" t="s">
        <v>54</v>
      </c>
    </row>
    <row r="24" spans="1:24" ht="58.5" customHeight="1">
      <c r="A24" s="35" t="s">
        <v>22</v>
      </c>
      <c r="B24" s="5">
        <v>281193000</v>
      </c>
      <c r="C24" s="5">
        <v>281193000</v>
      </c>
      <c r="D24" s="30">
        <v>183609.2</v>
      </c>
      <c r="E24" s="30">
        <v>663774</v>
      </c>
      <c r="F24" s="31"/>
      <c r="G24" s="31"/>
      <c r="H24" s="31"/>
      <c r="I24" s="31"/>
      <c r="J24" s="31"/>
      <c r="K24" s="31"/>
      <c r="L24" s="31"/>
      <c r="M24" s="30">
        <f t="shared" si="3"/>
        <v>361.51456462965905</v>
      </c>
      <c r="N24" s="32"/>
      <c r="O24" s="32"/>
      <c r="P24" s="32"/>
      <c r="Q24" s="32"/>
      <c r="R24" s="32"/>
      <c r="S24" s="33">
        <v>97396</v>
      </c>
      <c r="T24" s="30">
        <f t="shared" si="0"/>
        <v>14.673066435262605</v>
      </c>
      <c r="U24" s="34">
        <v>102393</v>
      </c>
      <c r="V24" s="40">
        <f t="shared" si="1"/>
        <v>105.13060084603063</v>
      </c>
      <c r="W24" s="34">
        <v>100700</v>
      </c>
      <c r="X24" s="40">
        <f t="shared" si="2"/>
        <v>98.34656665983026</v>
      </c>
    </row>
    <row r="25" spans="1:24" ht="97.5" customHeight="1">
      <c r="A25" s="23" t="s">
        <v>23</v>
      </c>
      <c r="B25" s="6">
        <v>8574000</v>
      </c>
      <c r="C25" s="6">
        <v>8574000</v>
      </c>
      <c r="D25" s="17">
        <v>1780</v>
      </c>
      <c r="E25" s="17">
        <v>5100</v>
      </c>
      <c r="F25" s="16"/>
      <c r="G25" s="16"/>
      <c r="H25" s="16"/>
      <c r="I25" s="16"/>
      <c r="J25" s="16"/>
      <c r="K25" s="16"/>
      <c r="L25" s="16"/>
      <c r="M25" s="17">
        <f t="shared" si="3"/>
        <v>286.5168539325843</v>
      </c>
      <c r="N25" s="18"/>
      <c r="O25" s="18"/>
      <c r="P25" s="18"/>
      <c r="Q25" s="18"/>
      <c r="R25" s="18"/>
      <c r="S25" s="8">
        <v>5350</v>
      </c>
      <c r="T25" s="17">
        <f t="shared" si="0"/>
        <v>104.90196078431373</v>
      </c>
      <c r="U25" s="19">
        <v>11172</v>
      </c>
      <c r="V25" s="41">
        <f t="shared" si="1"/>
        <v>208.82242990654208</v>
      </c>
      <c r="W25" s="19">
        <v>6231</v>
      </c>
      <c r="X25" s="41">
        <f t="shared" si="2"/>
        <v>55.77336197636949</v>
      </c>
    </row>
    <row r="26" spans="1:24" ht="28.5" customHeight="1">
      <c r="A26" s="23" t="s">
        <v>53</v>
      </c>
      <c r="B26" s="6"/>
      <c r="C26" s="6"/>
      <c r="D26" s="17" t="s">
        <v>60</v>
      </c>
      <c r="E26" s="17">
        <v>457483</v>
      </c>
      <c r="F26" s="16"/>
      <c r="G26" s="16"/>
      <c r="H26" s="16"/>
      <c r="I26" s="16"/>
      <c r="J26" s="16"/>
      <c r="K26" s="16"/>
      <c r="L26" s="16"/>
      <c r="M26" s="17" t="s">
        <v>54</v>
      </c>
      <c r="N26" s="18"/>
      <c r="O26" s="18"/>
      <c r="P26" s="18"/>
      <c r="Q26" s="18"/>
      <c r="R26" s="18"/>
      <c r="S26" s="8">
        <v>0</v>
      </c>
      <c r="T26" s="17">
        <f t="shared" si="0"/>
        <v>0</v>
      </c>
      <c r="U26" s="19">
        <v>0</v>
      </c>
      <c r="V26" s="41" t="s">
        <v>54</v>
      </c>
      <c r="W26" s="19">
        <v>0</v>
      </c>
      <c r="X26" s="41" t="s">
        <v>54</v>
      </c>
    </row>
    <row r="27" spans="1:24" ht="36" customHeight="1">
      <c r="A27" s="23" t="s">
        <v>24</v>
      </c>
      <c r="B27" s="6">
        <v>2659000</v>
      </c>
      <c r="C27" s="6">
        <v>2659000</v>
      </c>
      <c r="D27" s="17">
        <v>24238.1</v>
      </c>
      <c r="E27" s="17">
        <v>50000</v>
      </c>
      <c r="F27" s="16"/>
      <c r="G27" s="16"/>
      <c r="H27" s="16"/>
      <c r="I27" s="16"/>
      <c r="J27" s="16"/>
      <c r="K27" s="16"/>
      <c r="L27" s="16"/>
      <c r="M27" s="17">
        <f t="shared" si="3"/>
        <v>206.28679640730917</v>
      </c>
      <c r="N27" s="18"/>
      <c r="O27" s="18"/>
      <c r="P27" s="18"/>
      <c r="Q27" s="18"/>
      <c r="R27" s="18"/>
      <c r="S27" s="8">
        <v>50000</v>
      </c>
      <c r="T27" s="17">
        <f t="shared" si="0"/>
        <v>100</v>
      </c>
      <c r="U27" s="19">
        <v>52000</v>
      </c>
      <c r="V27" s="41">
        <f t="shared" si="1"/>
        <v>104</v>
      </c>
      <c r="W27" s="19">
        <v>55000</v>
      </c>
      <c r="X27" s="41">
        <f t="shared" si="2"/>
        <v>105.76923076923077</v>
      </c>
    </row>
    <row r="28" spans="1:24" ht="114" customHeight="1">
      <c r="A28" s="24" t="s">
        <v>55</v>
      </c>
      <c r="B28" s="6">
        <v>219405000</v>
      </c>
      <c r="C28" s="6">
        <v>219405000</v>
      </c>
      <c r="D28" s="17">
        <v>141285</v>
      </c>
      <c r="E28" s="17">
        <v>134191</v>
      </c>
      <c r="F28" s="16"/>
      <c r="G28" s="16"/>
      <c r="H28" s="16"/>
      <c r="I28" s="16"/>
      <c r="J28" s="16"/>
      <c r="K28" s="16"/>
      <c r="L28" s="16"/>
      <c r="M28" s="17">
        <f t="shared" si="3"/>
        <v>94.97894327069399</v>
      </c>
      <c r="N28" s="18"/>
      <c r="O28" s="18"/>
      <c r="P28" s="18"/>
      <c r="Q28" s="18"/>
      <c r="R28" s="18"/>
      <c r="S28" s="8">
        <v>34415</v>
      </c>
      <c r="T28" s="17">
        <f t="shared" si="0"/>
        <v>25.64628030195766</v>
      </c>
      <c r="U28" s="19">
        <v>35116</v>
      </c>
      <c r="V28" s="41">
        <f t="shared" si="1"/>
        <v>102.0369025134389</v>
      </c>
      <c r="W28" s="19">
        <v>35316</v>
      </c>
      <c r="X28" s="41">
        <f t="shared" si="2"/>
        <v>100.5695409499943</v>
      </c>
    </row>
    <row r="29" spans="1:24" ht="36.75" customHeight="1">
      <c r="A29" s="23" t="s">
        <v>25</v>
      </c>
      <c r="B29" s="6">
        <v>6575000</v>
      </c>
      <c r="C29" s="6">
        <v>6575000</v>
      </c>
      <c r="D29" s="17">
        <v>5717.9</v>
      </c>
      <c r="E29" s="17">
        <v>17000</v>
      </c>
      <c r="F29" s="16"/>
      <c r="G29" s="16"/>
      <c r="H29" s="16"/>
      <c r="I29" s="16"/>
      <c r="J29" s="16"/>
      <c r="K29" s="16"/>
      <c r="L29" s="16"/>
      <c r="M29" s="17">
        <f t="shared" si="3"/>
        <v>297.3119501915039</v>
      </c>
      <c r="N29" s="18"/>
      <c r="O29" s="18"/>
      <c r="P29" s="18"/>
      <c r="Q29" s="18"/>
      <c r="R29" s="18"/>
      <c r="S29" s="8">
        <v>7631</v>
      </c>
      <c r="T29" s="17">
        <f t="shared" si="0"/>
        <v>44.88823529411764</v>
      </c>
      <c r="U29" s="19">
        <v>4105</v>
      </c>
      <c r="V29" s="41">
        <f t="shared" si="1"/>
        <v>53.79373607652994</v>
      </c>
      <c r="W29" s="19">
        <v>4153</v>
      </c>
      <c r="X29" s="41">
        <f t="shared" si="2"/>
        <v>101.16930572472593</v>
      </c>
    </row>
    <row r="30" spans="1:24" ht="111.75" customHeight="1">
      <c r="A30" s="24" t="s">
        <v>56</v>
      </c>
      <c r="B30" s="6">
        <v>43980000</v>
      </c>
      <c r="C30" s="6">
        <v>43980000</v>
      </c>
      <c r="D30" s="17">
        <v>10588.2</v>
      </c>
      <c r="E30" s="17">
        <v>0</v>
      </c>
      <c r="F30" s="16"/>
      <c r="G30" s="16"/>
      <c r="H30" s="16"/>
      <c r="I30" s="16"/>
      <c r="J30" s="16"/>
      <c r="K30" s="16"/>
      <c r="L30" s="16"/>
      <c r="M30" s="17">
        <f t="shared" si="3"/>
        <v>0</v>
      </c>
      <c r="N30" s="18"/>
      <c r="O30" s="18"/>
      <c r="P30" s="18"/>
      <c r="Q30" s="18"/>
      <c r="R30" s="18"/>
      <c r="S30" s="8">
        <v>0</v>
      </c>
      <c r="T30" s="17" t="s">
        <v>54</v>
      </c>
      <c r="U30" s="19">
        <v>0</v>
      </c>
      <c r="V30" s="41" t="s">
        <v>54</v>
      </c>
      <c r="W30" s="19">
        <v>0</v>
      </c>
      <c r="X30" s="41" t="s">
        <v>54</v>
      </c>
    </row>
    <row r="31" spans="1:24" ht="39" customHeight="1">
      <c r="A31" s="21" t="s">
        <v>26</v>
      </c>
      <c r="B31" s="5">
        <v>55285000</v>
      </c>
      <c r="C31" s="5">
        <v>55285000</v>
      </c>
      <c r="D31" s="30">
        <v>68911.6</v>
      </c>
      <c r="E31" s="30">
        <v>94977</v>
      </c>
      <c r="F31" s="31"/>
      <c r="G31" s="31"/>
      <c r="H31" s="31"/>
      <c r="I31" s="31"/>
      <c r="J31" s="31"/>
      <c r="K31" s="31"/>
      <c r="L31" s="31"/>
      <c r="M31" s="30">
        <f t="shared" si="3"/>
        <v>137.8244011167931</v>
      </c>
      <c r="N31" s="32"/>
      <c r="O31" s="32"/>
      <c r="P31" s="32"/>
      <c r="Q31" s="32"/>
      <c r="R31" s="32"/>
      <c r="S31" s="33">
        <v>77225</v>
      </c>
      <c r="T31" s="30">
        <f t="shared" si="0"/>
        <v>81.3091590595618</v>
      </c>
      <c r="U31" s="34">
        <v>81334</v>
      </c>
      <c r="V31" s="40">
        <f t="shared" si="1"/>
        <v>105.32081579799288</v>
      </c>
      <c r="W31" s="34">
        <v>84086</v>
      </c>
      <c r="X31" s="40">
        <f t="shared" si="2"/>
        <v>103.38357882312441</v>
      </c>
    </row>
    <row r="32" spans="1:24" ht="24.75" customHeight="1">
      <c r="A32" s="22" t="s">
        <v>27</v>
      </c>
      <c r="B32" s="6">
        <v>42488000</v>
      </c>
      <c r="C32" s="6">
        <v>42488000</v>
      </c>
      <c r="D32" s="17">
        <v>42595.2</v>
      </c>
      <c r="E32" s="17">
        <v>45256</v>
      </c>
      <c r="F32" s="16"/>
      <c r="G32" s="16"/>
      <c r="H32" s="16"/>
      <c r="I32" s="16"/>
      <c r="J32" s="16"/>
      <c r="K32" s="16"/>
      <c r="L32" s="16"/>
      <c r="M32" s="17">
        <f t="shared" si="3"/>
        <v>106.24671324468487</v>
      </c>
      <c r="N32" s="18"/>
      <c r="O32" s="18"/>
      <c r="P32" s="18"/>
      <c r="Q32" s="18"/>
      <c r="R32" s="18"/>
      <c r="S32" s="8">
        <v>48877</v>
      </c>
      <c r="T32" s="17">
        <f t="shared" si="0"/>
        <v>108.00114901891462</v>
      </c>
      <c r="U32" s="19">
        <v>52787</v>
      </c>
      <c r="V32" s="41">
        <f t="shared" si="1"/>
        <v>107.99967264766659</v>
      </c>
      <c r="W32" s="19">
        <v>55373</v>
      </c>
      <c r="X32" s="41">
        <f t="shared" si="2"/>
        <v>104.89893344952354</v>
      </c>
    </row>
    <row r="33" spans="1:24" ht="24" customHeight="1">
      <c r="A33" s="22" t="s">
        <v>28</v>
      </c>
      <c r="B33" s="6">
        <v>9046000</v>
      </c>
      <c r="C33" s="6">
        <v>9046000</v>
      </c>
      <c r="D33" s="17">
        <v>17075</v>
      </c>
      <c r="E33" s="17">
        <v>41983</v>
      </c>
      <c r="F33" s="16"/>
      <c r="G33" s="16"/>
      <c r="H33" s="16"/>
      <c r="I33" s="16"/>
      <c r="J33" s="16"/>
      <c r="K33" s="16"/>
      <c r="L33" s="16"/>
      <c r="M33" s="17">
        <f t="shared" si="3"/>
        <v>245.87408491947292</v>
      </c>
      <c r="N33" s="18"/>
      <c r="O33" s="18"/>
      <c r="P33" s="18"/>
      <c r="Q33" s="18"/>
      <c r="R33" s="18"/>
      <c r="S33" s="8">
        <v>19931</v>
      </c>
      <c r="T33" s="17">
        <f t="shared" si="0"/>
        <v>47.47397756234666</v>
      </c>
      <c r="U33" s="19">
        <v>20130</v>
      </c>
      <c r="V33" s="41">
        <f t="shared" si="1"/>
        <v>100.99844463398726</v>
      </c>
      <c r="W33" s="19">
        <v>20296</v>
      </c>
      <c r="X33" s="41">
        <f t="shared" si="2"/>
        <v>100.82463984103329</v>
      </c>
    </row>
    <row r="34" spans="1:24" ht="21.75" customHeight="1">
      <c r="A34" s="22" t="s">
        <v>29</v>
      </c>
      <c r="B34" s="6">
        <v>3751000</v>
      </c>
      <c r="C34" s="6">
        <v>3751000</v>
      </c>
      <c r="D34" s="17">
        <v>9241.4</v>
      </c>
      <c r="E34" s="17">
        <v>7738</v>
      </c>
      <c r="F34" s="16"/>
      <c r="G34" s="16"/>
      <c r="H34" s="16"/>
      <c r="I34" s="16"/>
      <c r="J34" s="16"/>
      <c r="K34" s="16"/>
      <c r="L34" s="16"/>
      <c r="M34" s="17">
        <f t="shared" si="3"/>
        <v>83.73190209275651</v>
      </c>
      <c r="N34" s="18"/>
      <c r="O34" s="18"/>
      <c r="P34" s="18"/>
      <c r="Q34" s="18"/>
      <c r="R34" s="18"/>
      <c r="S34" s="8">
        <v>8417</v>
      </c>
      <c r="T34" s="17">
        <f t="shared" si="0"/>
        <v>108.77487722925821</v>
      </c>
      <c r="U34" s="19">
        <v>8417</v>
      </c>
      <c r="V34" s="41">
        <f t="shared" si="1"/>
        <v>100</v>
      </c>
      <c r="W34" s="19">
        <v>8417</v>
      </c>
      <c r="X34" s="41">
        <f t="shared" si="2"/>
        <v>100</v>
      </c>
    </row>
    <row r="35" spans="1:24" ht="40.5" customHeight="1">
      <c r="A35" s="21" t="s">
        <v>57</v>
      </c>
      <c r="B35" s="5">
        <v>46485000</v>
      </c>
      <c r="C35" s="5">
        <v>46485000</v>
      </c>
      <c r="D35" s="30">
        <v>52125.4</v>
      </c>
      <c r="E35" s="30">
        <v>22338</v>
      </c>
      <c r="F35" s="31"/>
      <c r="G35" s="31"/>
      <c r="H35" s="31"/>
      <c r="I35" s="31"/>
      <c r="J35" s="31"/>
      <c r="K35" s="31"/>
      <c r="L35" s="31"/>
      <c r="M35" s="30">
        <f t="shared" si="3"/>
        <v>42.85434740069141</v>
      </c>
      <c r="N35" s="32"/>
      <c r="O35" s="32"/>
      <c r="P35" s="32"/>
      <c r="Q35" s="32"/>
      <c r="R35" s="32"/>
      <c r="S35" s="33">
        <v>12948</v>
      </c>
      <c r="T35" s="30">
        <f t="shared" si="0"/>
        <v>57.96400752081654</v>
      </c>
      <c r="U35" s="34">
        <v>13438</v>
      </c>
      <c r="V35" s="40">
        <f t="shared" si="1"/>
        <v>103.78436824219956</v>
      </c>
      <c r="W35" s="34">
        <v>14014</v>
      </c>
      <c r="X35" s="40">
        <f t="shared" si="2"/>
        <v>104.28635213573449</v>
      </c>
    </row>
    <row r="36" spans="1:24" ht="42" customHeight="1">
      <c r="A36" s="21" t="s">
        <v>30</v>
      </c>
      <c r="B36" s="5">
        <v>4087040000</v>
      </c>
      <c r="C36" s="5">
        <v>4087040000</v>
      </c>
      <c r="D36" s="30">
        <v>18077814.2</v>
      </c>
      <c r="E36" s="30">
        <v>15535837</v>
      </c>
      <c r="F36" s="31"/>
      <c r="G36" s="31"/>
      <c r="H36" s="31"/>
      <c r="I36" s="31"/>
      <c r="J36" s="31"/>
      <c r="K36" s="31"/>
      <c r="L36" s="31"/>
      <c r="M36" s="30">
        <f t="shared" si="3"/>
        <v>85.9386916367356</v>
      </c>
      <c r="N36" s="32"/>
      <c r="O36" s="32"/>
      <c r="P36" s="32"/>
      <c r="Q36" s="32"/>
      <c r="R36" s="32"/>
      <c r="S36" s="33">
        <v>12196300</v>
      </c>
      <c r="T36" s="30">
        <f t="shared" si="0"/>
        <v>78.50429944649908</v>
      </c>
      <c r="U36" s="34">
        <v>16221500</v>
      </c>
      <c r="V36" s="40">
        <f t="shared" si="1"/>
        <v>133.00345186654968</v>
      </c>
      <c r="W36" s="34">
        <v>17680200</v>
      </c>
      <c r="X36" s="40">
        <f t="shared" si="2"/>
        <v>108.99238664735074</v>
      </c>
    </row>
    <row r="37" spans="1:24" ht="96" customHeight="1">
      <c r="A37" s="22" t="s">
        <v>58</v>
      </c>
      <c r="B37" s="6">
        <v>14665000</v>
      </c>
      <c r="C37" s="6">
        <v>14665000</v>
      </c>
      <c r="D37" s="17">
        <v>25661.3</v>
      </c>
      <c r="E37" s="19">
        <v>36</v>
      </c>
      <c r="F37" s="16"/>
      <c r="G37" s="16"/>
      <c r="H37" s="16"/>
      <c r="I37" s="16"/>
      <c r="J37" s="16"/>
      <c r="K37" s="16"/>
      <c r="L37" s="16"/>
      <c r="M37" s="17">
        <f t="shared" si="3"/>
        <v>0.1402890734296392</v>
      </c>
      <c r="N37" s="18"/>
      <c r="O37" s="18"/>
      <c r="P37" s="18"/>
      <c r="Q37" s="18"/>
      <c r="R37" s="18"/>
      <c r="S37" s="8">
        <v>0</v>
      </c>
      <c r="T37" s="17">
        <f t="shared" si="0"/>
        <v>0</v>
      </c>
      <c r="U37" s="19">
        <v>0</v>
      </c>
      <c r="V37" s="41" t="s">
        <v>54</v>
      </c>
      <c r="W37" s="19">
        <v>0</v>
      </c>
      <c r="X37" s="41" t="s">
        <v>54</v>
      </c>
    </row>
    <row r="38" spans="1:24" ht="39" customHeight="1">
      <c r="A38" s="22" t="s">
        <v>31</v>
      </c>
      <c r="B38" s="6">
        <v>4044816000</v>
      </c>
      <c r="C38" s="6">
        <v>4044816000</v>
      </c>
      <c r="D38" s="17">
        <v>18028505.8</v>
      </c>
      <c r="E38" s="17">
        <v>15527600</v>
      </c>
      <c r="F38" s="16"/>
      <c r="G38" s="16"/>
      <c r="H38" s="16"/>
      <c r="I38" s="16"/>
      <c r="J38" s="16"/>
      <c r="K38" s="16"/>
      <c r="L38" s="16"/>
      <c r="M38" s="17">
        <f t="shared" si="3"/>
        <v>86.12804728387418</v>
      </c>
      <c r="N38" s="18"/>
      <c r="O38" s="18"/>
      <c r="P38" s="18"/>
      <c r="Q38" s="18"/>
      <c r="R38" s="18"/>
      <c r="S38" s="8">
        <v>12196300</v>
      </c>
      <c r="T38" s="17">
        <f t="shared" si="0"/>
        <v>78.54594399649656</v>
      </c>
      <c r="U38" s="19">
        <v>16221500</v>
      </c>
      <c r="V38" s="41">
        <f t="shared" si="1"/>
        <v>133.00345186654968</v>
      </c>
      <c r="W38" s="19">
        <v>17680200</v>
      </c>
      <c r="X38" s="41">
        <f t="shared" si="2"/>
        <v>108.99238664735074</v>
      </c>
    </row>
    <row r="39" spans="1:24" ht="77.25" customHeight="1">
      <c r="A39" s="22" t="s">
        <v>36</v>
      </c>
      <c r="B39" s="6">
        <v>27559000</v>
      </c>
      <c r="C39" s="6">
        <v>27559000</v>
      </c>
      <c r="D39" s="17">
        <v>23647.1</v>
      </c>
      <c r="E39" s="17">
        <v>8201</v>
      </c>
      <c r="F39" s="16"/>
      <c r="G39" s="16"/>
      <c r="H39" s="16"/>
      <c r="I39" s="16"/>
      <c r="J39" s="16"/>
      <c r="K39" s="16"/>
      <c r="L39" s="16"/>
      <c r="M39" s="17">
        <f t="shared" si="3"/>
        <v>34.680785381717</v>
      </c>
      <c r="N39" s="18"/>
      <c r="O39" s="18"/>
      <c r="P39" s="18"/>
      <c r="Q39" s="18"/>
      <c r="R39" s="18"/>
      <c r="S39" s="8">
        <v>0</v>
      </c>
      <c r="T39" s="17">
        <f t="shared" si="0"/>
        <v>0</v>
      </c>
      <c r="U39" s="19">
        <v>0</v>
      </c>
      <c r="V39" s="41" t="s">
        <v>54</v>
      </c>
      <c r="W39" s="19">
        <v>0</v>
      </c>
      <c r="X39" s="41" t="s">
        <v>54</v>
      </c>
    </row>
    <row r="40" spans="1:24" ht="23.25" customHeight="1">
      <c r="A40" s="21" t="s">
        <v>32</v>
      </c>
      <c r="B40" s="5">
        <v>128000</v>
      </c>
      <c r="C40" s="5">
        <v>128000</v>
      </c>
      <c r="D40" s="30">
        <v>31.2</v>
      </c>
      <c r="E40" s="30">
        <v>36</v>
      </c>
      <c r="F40" s="31"/>
      <c r="G40" s="31"/>
      <c r="H40" s="31"/>
      <c r="I40" s="31"/>
      <c r="J40" s="31"/>
      <c r="K40" s="31"/>
      <c r="L40" s="31"/>
      <c r="M40" s="30">
        <f t="shared" si="3"/>
        <v>115.3846153846154</v>
      </c>
      <c r="N40" s="32"/>
      <c r="O40" s="32"/>
      <c r="P40" s="32"/>
      <c r="Q40" s="32"/>
      <c r="R40" s="32"/>
      <c r="S40" s="33">
        <v>50</v>
      </c>
      <c r="T40" s="30">
        <f t="shared" si="0"/>
        <v>138.88888888888889</v>
      </c>
      <c r="U40" s="34">
        <v>50</v>
      </c>
      <c r="V40" s="40">
        <f t="shared" si="1"/>
        <v>100</v>
      </c>
      <c r="W40" s="34">
        <v>50</v>
      </c>
      <c r="X40" s="40">
        <f t="shared" si="2"/>
        <v>100</v>
      </c>
    </row>
    <row r="41" spans="1:24" ht="57.75" customHeight="1">
      <c r="A41" s="22" t="s">
        <v>59</v>
      </c>
      <c r="B41" s="6">
        <v>128000</v>
      </c>
      <c r="C41" s="6">
        <v>128000</v>
      </c>
      <c r="D41" s="17">
        <v>31.2</v>
      </c>
      <c r="E41" s="17">
        <v>36</v>
      </c>
      <c r="F41" s="16"/>
      <c r="G41" s="16"/>
      <c r="H41" s="16"/>
      <c r="I41" s="16"/>
      <c r="J41" s="16"/>
      <c r="K41" s="16"/>
      <c r="L41" s="16"/>
      <c r="M41" s="17">
        <f t="shared" si="3"/>
        <v>115.3846153846154</v>
      </c>
      <c r="N41" s="18"/>
      <c r="O41" s="18"/>
      <c r="P41" s="18"/>
      <c r="Q41" s="18"/>
      <c r="R41" s="18"/>
      <c r="S41" s="8">
        <v>50</v>
      </c>
      <c r="T41" s="17">
        <f t="shared" si="0"/>
        <v>138.88888888888889</v>
      </c>
      <c r="U41" s="19">
        <v>50</v>
      </c>
      <c r="V41" s="41">
        <f t="shared" si="1"/>
        <v>100</v>
      </c>
      <c r="W41" s="19">
        <v>50</v>
      </c>
      <c r="X41" s="40">
        <f t="shared" si="2"/>
        <v>100</v>
      </c>
    </row>
    <row r="42" spans="1:24" ht="24" customHeight="1">
      <c r="A42" s="21" t="s">
        <v>33</v>
      </c>
      <c r="B42" s="5">
        <v>5658000</v>
      </c>
      <c r="C42" s="5">
        <v>5658000</v>
      </c>
      <c r="D42" s="30">
        <v>122665.6</v>
      </c>
      <c r="E42" s="30">
        <v>94703</v>
      </c>
      <c r="F42" s="31"/>
      <c r="G42" s="31"/>
      <c r="H42" s="31"/>
      <c r="I42" s="31"/>
      <c r="J42" s="31"/>
      <c r="K42" s="31"/>
      <c r="L42" s="31"/>
      <c r="M42" s="30">
        <f t="shared" si="3"/>
        <v>77.20420394959956</v>
      </c>
      <c r="N42" s="32"/>
      <c r="O42" s="32"/>
      <c r="P42" s="32"/>
      <c r="Q42" s="32"/>
      <c r="R42" s="32"/>
      <c r="S42" s="33">
        <v>106017</v>
      </c>
      <c r="T42" s="30">
        <f t="shared" si="0"/>
        <v>111.94682322629694</v>
      </c>
      <c r="U42" s="34">
        <v>101196</v>
      </c>
      <c r="V42" s="40">
        <f t="shared" si="1"/>
        <v>95.45261608987238</v>
      </c>
      <c r="W42" s="34">
        <v>98383</v>
      </c>
      <c r="X42" s="40">
        <f t="shared" si="2"/>
        <v>97.22024585952013</v>
      </c>
    </row>
    <row r="43" spans="1:24" ht="22.5" customHeight="1">
      <c r="A43" s="21" t="s">
        <v>34</v>
      </c>
      <c r="B43" s="5">
        <v>2388000</v>
      </c>
      <c r="C43" s="5">
        <v>2388000</v>
      </c>
      <c r="D43" s="30">
        <v>-25.7</v>
      </c>
      <c r="E43" s="30">
        <v>-5000</v>
      </c>
      <c r="F43" s="31"/>
      <c r="G43" s="31"/>
      <c r="H43" s="31"/>
      <c r="I43" s="31"/>
      <c r="J43" s="31"/>
      <c r="K43" s="31"/>
      <c r="L43" s="31"/>
      <c r="M43" s="30" t="s">
        <v>54</v>
      </c>
      <c r="N43" s="32"/>
      <c r="O43" s="32"/>
      <c r="P43" s="32"/>
      <c r="Q43" s="32"/>
      <c r="R43" s="32"/>
      <c r="S43" s="33">
        <v>0</v>
      </c>
      <c r="T43" s="30">
        <f t="shared" si="0"/>
        <v>0</v>
      </c>
      <c r="U43" s="34">
        <v>0</v>
      </c>
      <c r="V43" s="40" t="s">
        <v>54</v>
      </c>
      <c r="W43" s="34">
        <v>0</v>
      </c>
      <c r="X43" s="40" t="s">
        <v>54</v>
      </c>
    </row>
    <row r="44" spans="1:24" ht="24" customHeight="1">
      <c r="A44" s="21" t="s">
        <v>35</v>
      </c>
      <c r="B44" s="6">
        <v>17845687422.45</v>
      </c>
      <c r="C44" s="6">
        <v>17845687422.45</v>
      </c>
      <c r="D44" s="30">
        <v>8391094.6</v>
      </c>
      <c r="E44" s="30">
        <v>9141672.4</v>
      </c>
      <c r="F44" s="16"/>
      <c r="G44" s="16"/>
      <c r="H44" s="16"/>
      <c r="I44" s="16"/>
      <c r="J44" s="16"/>
      <c r="K44" s="16"/>
      <c r="L44" s="16"/>
      <c r="M44" s="30">
        <f t="shared" si="3"/>
        <v>108.94493311992932</v>
      </c>
      <c r="N44" s="18"/>
      <c r="O44" s="18"/>
      <c r="P44" s="18"/>
      <c r="Q44" s="18"/>
      <c r="R44" s="18"/>
      <c r="S44" s="34">
        <v>7931175</v>
      </c>
      <c r="T44" s="30">
        <f t="shared" si="0"/>
        <v>86.7584688333395</v>
      </c>
      <c r="U44" s="34">
        <v>3462760.4</v>
      </c>
      <c r="V44" s="40">
        <f t="shared" si="1"/>
        <v>43.660118456596905</v>
      </c>
      <c r="W44" s="34">
        <v>2358905.3</v>
      </c>
      <c r="X44" s="40">
        <f t="shared" si="2"/>
        <v>68.12210570503233</v>
      </c>
    </row>
    <row r="45" spans="1:24" ht="57" customHeight="1">
      <c r="A45" s="22" t="s">
        <v>37</v>
      </c>
      <c r="B45" s="6"/>
      <c r="C45" s="6"/>
      <c r="D45" s="17">
        <v>7314009.2</v>
      </c>
      <c r="E45" s="17">
        <v>6886890.2</v>
      </c>
      <c r="F45" s="16"/>
      <c r="G45" s="16"/>
      <c r="H45" s="16"/>
      <c r="I45" s="16"/>
      <c r="J45" s="16"/>
      <c r="K45" s="16"/>
      <c r="L45" s="16"/>
      <c r="M45" s="17">
        <f t="shared" si="3"/>
        <v>94.16026165239168</v>
      </c>
      <c r="N45" s="18"/>
      <c r="O45" s="18"/>
      <c r="P45" s="18"/>
      <c r="Q45" s="18"/>
      <c r="R45" s="18"/>
      <c r="S45" s="44">
        <v>5790750.3</v>
      </c>
      <c r="T45" s="17">
        <f t="shared" si="0"/>
        <v>84.08367393457209</v>
      </c>
      <c r="U45" s="19">
        <v>3025964.4</v>
      </c>
      <c r="V45" s="41">
        <f t="shared" si="1"/>
        <v>52.2551352283313</v>
      </c>
      <c r="W45" s="19">
        <v>2140439.6</v>
      </c>
      <c r="X45" s="41">
        <f t="shared" si="2"/>
        <v>70.73578261528787</v>
      </c>
    </row>
    <row r="46" spans="1:24" ht="56.25" customHeight="1">
      <c r="A46" s="43" t="s">
        <v>38</v>
      </c>
      <c r="B46" s="6"/>
      <c r="C46" s="6"/>
      <c r="D46" s="17">
        <v>205958.6</v>
      </c>
      <c r="E46" s="17">
        <v>1223876.1</v>
      </c>
      <c r="F46" s="16"/>
      <c r="G46" s="16"/>
      <c r="H46" s="16"/>
      <c r="I46" s="16"/>
      <c r="J46" s="16"/>
      <c r="K46" s="16"/>
      <c r="L46" s="16"/>
      <c r="M46" s="17">
        <f t="shared" si="3"/>
        <v>594.2340353838101</v>
      </c>
      <c r="N46" s="18"/>
      <c r="O46" s="18"/>
      <c r="P46" s="18"/>
      <c r="Q46" s="18"/>
      <c r="R46" s="18"/>
      <c r="S46" s="42">
        <v>1221390.7</v>
      </c>
      <c r="T46" s="17">
        <f t="shared" si="0"/>
        <v>99.79692388796545</v>
      </c>
      <c r="U46" s="19">
        <v>432724</v>
      </c>
      <c r="V46" s="41">
        <f t="shared" si="1"/>
        <v>35.428794406245274</v>
      </c>
      <c r="W46" s="19">
        <v>214332.4</v>
      </c>
      <c r="X46" s="41">
        <f t="shared" si="2"/>
        <v>49.53097124263965</v>
      </c>
    </row>
    <row r="47" spans="1:24" ht="24" customHeight="1">
      <c r="A47" s="43" t="s">
        <v>39</v>
      </c>
      <c r="B47" s="6"/>
      <c r="C47" s="6"/>
      <c r="D47" s="17">
        <v>938967.6</v>
      </c>
      <c r="E47" s="17">
        <v>1030906.1</v>
      </c>
      <c r="F47" s="16"/>
      <c r="G47" s="16"/>
      <c r="H47" s="16"/>
      <c r="I47" s="16"/>
      <c r="J47" s="16"/>
      <c r="K47" s="16"/>
      <c r="L47" s="16"/>
      <c r="M47" s="17">
        <f t="shared" si="3"/>
        <v>109.79144541302597</v>
      </c>
      <c r="N47" s="18"/>
      <c r="O47" s="18"/>
      <c r="P47" s="18"/>
      <c r="Q47" s="18"/>
      <c r="R47" s="18"/>
      <c r="S47" s="45">
        <v>919034</v>
      </c>
      <c r="T47" s="17">
        <f t="shared" si="0"/>
        <v>89.14817751102647</v>
      </c>
      <c r="U47" s="19">
        <v>4072</v>
      </c>
      <c r="V47" s="41">
        <f t="shared" si="1"/>
        <v>0.44307392327160905</v>
      </c>
      <c r="W47" s="19">
        <v>4133.3</v>
      </c>
      <c r="X47" s="41">
        <f t="shared" si="2"/>
        <v>101.50540275049116</v>
      </c>
    </row>
    <row r="48" spans="1:24" ht="97.5" customHeight="1">
      <c r="A48" s="22" t="s">
        <v>40</v>
      </c>
      <c r="B48" s="6"/>
      <c r="C48" s="6"/>
      <c r="D48" s="17">
        <v>205492.8</v>
      </c>
      <c r="E48" s="17">
        <v>0</v>
      </c>
      <c r="F48" s="16"/>
      <c r="G48" s="16"/>
      <c r="H48" s="16"/>
      <c r="I48" s="16"/>
      <c r="J48" s="16"/>
      <c r="K48" s="16"/>
      <c r="L48" s="16"/>
      <c r="M48" s="17">
        <f t="shared" si="3"/>
        <v>0</v>
      </c>
      <c r="N48" s="18"/>
      <c r="O48" s="18"/>
      <c r="P48" s="18"/>
      <c r="Q48" s="18"/>
      <c r="R48" s="18"/>
      <c r="S48" s="8">
        <v>0</v>
      </c>
      <c r="T48" s="17" t="s">
        <v>54</v>
      </c>
      <c r="U48" s="19">
        <v>0</v>
      </c>
      <c r="V48" s="41" t="s">
        <v>54</v>
      </c>
      <c r="W48" s="19">
        <v>0</v>
      </c>
      <c r="X48" s="41" t="s">
        <v>54</v>
      </c>
    </row>
    <row r="49" spans="1:24" ht="59.25" customHeight="1">
      <c r="A49" s="22" t="s">
        <v>41</v>
      </c>
      <c r="B49" s="6"/>
      <c r="C49" s="6"/>
      <c r="D49" s="17">
        <v>-273333.6</v>
      </c>
      <c r="E49" s="17">
        <v>0</v>
      </c>
      <c r="F49" s="16"/>
      <c r="G49" s="16"/>
      <c r="H49" s="16"/>
      <c r="I49" s="16"/>
      <c r="J49" s="16"/>
      <c r="K49" s="16"/>
      <c r="L49" s="16"/>
      <c r="M49" s="17">
        <f t="shared" si="3"/>
        <v>0</v>
      </c>
      <c r="N49" s="18"/>
      <c r="O49" s="18"/>
      <c r="P49" s="18"/>
      <c r="Q49" s="18"/>
      <c r="R49" s="18"/>
      <c r="S49" s="8">
        <v>0</v>
      </c>
      <c r="T49" s="17" t="s">
        <v>54</v>
      </c>
      <c r="U49" s="19">
        <v>0</v>
      </c>
      <c r="V49" s="41" t="s">
        <v>54</v>
      </c>
      <c r="W49" s="19">
        <v>0</v>
      </c>
      <c r="X49" s="41" t="s">
        <v>54</v>
      </c>
    </row>
    <row r="50" spans="1:24" ht="24.75" customHeight="1">
      <c r="A50" s="21" t="s">
        <v>1</v>
      </c>
      <c r="B50" s="5">
        <v>47853835710.84</v>
      </c>
      <c r="C50" s="5">
        <v>47853835710.84</v>
      </c>
      <c r="D50" s="30">
        <v>69385992.9</v>
      </c>
      <c r="E50" s="30">
        <v>79966827.4</v>
      </c>
      <c r="F50" s="31"/>
      <c r="G50" s="31"/>
      <c r="H50" s="31"/>
      <c r="I50" s="31"/>
      <c r="J50" s="31"/>
      <c r="K50" s="31"/>
      <c r="L50" s="31"/>
      <c r="M50" s="30">
        <f t="shared" si="3"/>
        <v>115.2492369969386</v>
      </c>
      <c r="N50" s="32"/>
      <c r="O50" s="32"/>
      <c r="P50" s="32"/>
      <c r="Q50" s="32"/>
      <c r="R50" s="32"/>
      <c r="S50" s="34">
        <v>108431598</v>
      </c>
      <c r="T50" s="30">
        <f t="shared" si="0"/>
        <v>135.59572328362748</v>
      </c>
      <c r="U50" s="33">
        <v>106598334.4</v>
      </c>
      <c r="V50" s="40">
        <f t="shared" si="1"/>
        <v>98.30929024950828</v>
      </c>
      <c r="W50" s="34">
        <v>108601559.3</v>
      </c>
      <c r="X50" s="40">
        <f t="shared" si="2"/>
        <v>101.87922720488585</v>
      </c>
    </row>
    <row r="51" spans="1:21" ht="18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"/>
      <c r="N51" s="11"/>
      <c r="O51" s="11"/>
      <c r="P51" s="11"/>
      <c r="Q51" s="11"/>
      <c r="R51" s="11"/>
      <c r="S51" s="11"/>
      <c r="T51" s="11"/>
      <c r="U51" s="11"/>
    </row>
    <row r="52" spans="1:23" ht="18.75">
      <c r="A52" s="12"/>
      <c r="B52" s="11"/>
      <c r="C52" s="11"/>
      <c r="D52" s="47"/>
      <c r="E52" s="47"/>
      <c r="F52" s="11"/>
      <c r="G52" s="11"/>
      <c r="H52" s="11"/>
      <c r="I52" s="11"/>
      <c r="J52" s="11"/>
      <c r="K52" s="11"/>
      <c r="L52" s="11"/>
      <c r="M52" s="13"/>
      <c r="N52" s="11"/>
      <c r="O52" s="11"/>
      <c r="P52" s="11"/>
      <c r="Q52" s="11"/>
      <c r="R52" s="11"/>
      <c r="S52" s="46"/>
      <c r="T52" s="11"/>
      <c r="U52" s="46"/>
      <c r="W52" s="46"/>
    </row>
    <row r="53" spans="4:23" ht="18">
      <c r="D53" s="37"/>
      <c r="E53" s="37"/>
      <c r="M53" s="1"/>
      <c r="S53" s="37"/>
      <c r="U53" s="37"/>
      <c r="W53" s="37"/>
    </row>
    <row r="54" spans="4:23" ht="18">
      <c r="D54" s="37"/>
      <c r="E54" s="37"/>
      <c r="S54" s="37"/>
      <c r="T54" s="37"/>
      <c r="U54" s="37"/>
      <c r="V54" s="39"/>
      <c r="W54" s="37"/>
    </row>
    <row r="55" spans="5:23" ht="18">
      <c r="E55" s="38"/>
      <c r="S55" s="37"/>
      <c r="T55" s="37"/>
      <c r="U55" s="37"/>
      <c r="V55" s="39"/>
      <c r="W55" s="37"/>
    </row>
    <row r="56" spans="4:23" ht="18">
      <c r="D56" s="46"/>
      <c r="E56" s="46"/>
      <c r="S56" s="46"/>
      <c r="U56" s="46"/>
      <c r="W56" s="46"/>
    </row>
    <row r="57" ht="18">
      <c r="D57" s="46"/>
    </row>
  </sheetData>
  <sheetProtection/>
  <mergeCells count="3">
    <mergeCell ref="W2:X2"/>
    <mergeCell ref="A2:V2"/>
    <mergeCell ref="T1:X1"/>
  </mergeCell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fu_budg3</dc:creator>
  <cp:keywords/>
  <dc:description/>
  <cp:lastModifiedBy>Гвак Елена Михайловна</cp:lastModifiedBy>
  <cp:lastPrinted>2013-11-04T23:51:11Z</cp:lastPrinted>
  <dcterms:created xsi:type="dcterms:W3CDTF">2009-04-07T04:56:13Z</dcterms:created>
  <dcterms:modified xsi:type="dcterms:W3CDTF">2013-11-06T05:16:47Z</dcterms:modified>
  <cp:category/>
  <cp:version/>
  <cp:contentType/>
  <cp:contentStatus/>
</cp:coreProperties>
</file>